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utting list" sheetId="1" state="visible" r:id="rId3"/>
    <sheet name="How to fill in" sheetId="2" state="visible" r:id="rId4"/>
  </sheets>
  <definedNames>
    <definedName function="false" hidden="false" localSheetId="0" name="_xlnm.Print_Area" vbProcedure="false">'Cutting list'!$A$1:$Q$70</definedName>
    <definedName function="false" hidden="false" localSheetId="0" name="_xlnm.Print_Titles" vbProcedure="false">'Cutting list'!$9:$9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9" authorId="0">
      <text>
        <r>
          <rPr>
            <sz val="10"/>
            <rFont val="Arial"/>
            <family val="2"/>
          </rPr>
          <t xml:space="preserve">For woodgrain boards: which way the grain must run on the finished part.</t>
        </r>
      </text>
    </comment>
    <comment ref="J9" authorId="0">
      <text>
        <r>
          <rPr>
            <sz val="10"/>
            <rFont val="Arial"/>
            <family val="2"/>
          </rPr>
          <t xml:space="preserve">L1 and L2 are the two long edges, W1 and W2 the two short edges. Put Y on each edge that needs banding.</t>
        </r>
      </text>
    </comment>
  </commentList>
</comments>
</file>

<file path=xl/sharedStrings.xml><?xml version="1.0" encoding="utf-8"?>
<sst xmlns="http://schemas.openxmlformats.org/spreadsheetml/2006/main" count="65" uniqueCount="59">
  <si>
    <t xml:space="preserve">CUTTING LIST</t>
  </si>
  <si>
    <t xml:space="preserve">Fill in the yellow cells and email to machining@fraktl.co.uk  ·  024 7775 2718  ·  fraktl.co.uk</t>
  </si>
  <si>
    <t xml:space="preserve">Name</t>
  </si>
  <si>
    <t xml:space="preserve">Job / reference</t>
  </si>
  <si>
    <t xml:space="preserve">Company</t>
  </si>
  <si>
    <t xml:space="preserve">Date needed by</t>
  </si>
  <si>
    <t xml:space="preserve">Email</t>
  </si>
  <si>
    <t xml:space="preserve">Collect or deliver?</t>
  </si>
  <si>
    <t xml:space="preserve">Phone</t>
  </si>
  <si>
    <t xml:space="preserve">Material supplied by</t>
  </si>
  <si>
    <t xml:space="preserve">Yellow cells are for you to fill in. Grey columns work themselves out. Row 10 is an example: overwrite or delete it.</t>
  </si>
  <si>
    <t xml:space="preserve">Y = band this edge</t>
  </si>
  <si>
    <t xml:space="preserve">Part ref</t>
  </si>
  <si>
    <t xml:space="preserve">Description</t>
  </si>
  <si>
    <t xml:space="preserve">Length (mm)</t>
  </si>
  <si>
    <t xml:space="preserve">Width (mm)</t>
  </si>
  <si>
    <t xml:space="preserve">Thick (mm)</t>
  </si>
  <si>
    <t xml:space="preserve">Qty</t>
  </si>
  <si>
    <t xml:space="preserve">Material</t>
  </si>
  <si>
    <t xml:space="preserve">Colour / finish</t>
  </si>
  <si>
    <t xml:space="preserve">Grain</t>
  </si>
  <si>
    <t xml:space="preserve">Edge L1</t>
  </si>
  <si>
    <t xml:space="preserve">Edge L2</t>
  </si>
  <si>
    <t xml:space="preserve">Edge W1</t>
  </si>
  <si>
    <t xml:space="preserve">Edge W2</t>
  </si>
  <si>
    <t xml:space="preserve">Edging type</t>
  </si>
  <si>
    <t xml:space="preserve">Notes</t>
  </si>
  <si>
    <t xml:space="preserve">Area (m²)</t>
  </si>
  <si>
    <t xml:space="preserve">Edging (m)</t>
  </si>
  <si>
    <t xml:space="preserve">A1</t>
  </si>
  <si>
    <t xml:space="preserve">Carcass side (example - delete me)</t>
  </si>
  <si>
    <t xml:space="preserve">MFC</t>
  </si>
  <si>
    <t xml:space="preserve">White</t>
  </si>
  <si>
    <t xml:space="preserve">No grain</t>
  </si>
  <si>
    <t xml:space="preserve">Y</t>
  </si>
  <si>
    <t xml:space="preserve">N</t>
  </si>
  <si>
    <t xml:space="preserve">ABS 1mm</t>
  </si>
  <si>
    <t xml:space="preserve">4 x 35mm hinge holes</t>
  </si>
  <si>
    <t xml:space="preserve">Parts</t>
  </si>
  <si>
    <t xml:space="preserve">Totals</t>
  </si>
  <si>
    <t xml:space="preserve">HOW TO FILL IN YOUR CUTTING LIST</t>
  </si>
  <si>
    <t xml:space="preserve">Sizes</t>
  </si>
  <si>
    <t xml:space="preserve">All sizes in millimetres. Length is the first dimension and, on woodgrain boards, the direction the grain runs.</t>
  </si>
  <si>
    <t xml:space="preserve">Finished sizes</t>
  </si>
  <si>
    <t xml:space="preserve">Give the finished size of each part. Tell us in Notes if the size includes edging or not.</t>
  </si>
  <si>
    <t xml:space="preserve">Max sizes</t>
  </si>
  <si>
    <t xml:space="preserve">Panel saw and CNC: up to 3050 x 1525 mm. CNC thickness up to 100 mm.</t>
  </si>
  <si>
    <t xml:space="preserve">e.g. MFC, MDF, birch ply, OSB. Add the colour or decor name and thickness.</t>
  </si>
  <si>
    <t xml:space="preserve">Only for woodgrain boards. Choose which way the grain must run on the part.</t>
  </si>
  <si>
    <t xml:space="preserve">Edges</t>
  </si>
  <si>
    <t xml:space="preserve">L1/L2 = the two long edges, W1/W2 = the two short edges. Put Y on each edge to band.</t>
  </si>
  <si>
    <t xml:space="preserve">ABS, PVC or veneer. "Match board" means we match the board colour.</t>
  </si>
  <si>
    <t xml:space="preserve">Holes, grooves, rebates, labels or anything else we should know.</t>
  </si>
  <si>
    <t xml:space="preserve">CNC parts</t>
  </si>
  <si>
    <t xml:space="preserve">Shapes, curves and holes: please also send a DXF (or DWG, SVG, AI, PDF).</t>
  </si>
  <si>
    <t xml:space="preserve">Send to</t>
  </si>
  <si>
    <t xml:space="preserve">machining@fraktl.co.uk  ·  024 7775 2718  ·  fraktl.co.uk</t>
  </si>
  <si>
    <t xml:space="preserve">Address</t>
  </si>
  <si>
    <t xml:space="preserve">Fraktl Ltd, Unit D5, Greenwood Court, Veasey Close, Attleborough Fields Industrial Estate, Nuneaton CV11 6RT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</si>
</sst>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181A"/>
      <name val="Arial"/>
      <family val="0"/>
      <charset val="1"/>
    </font>
    <font>
      <sz val="9"/>
      <color rgb="FF5A5E63"/>
      <name val="Arial"/>
      <family val="0"/>
      <charset val="1"/>
    </font>
    <font>
      <b val="true"/>
      <sz val="10"/>
      <color rgb="FF16181A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A5E63"/>
      <name val="Arial"/>
      <family val="0"/>
      <charset val="1"/>
    </font>
    <font>
      <sz val="10"/>
      <color rgb="FF5A5E63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</font>
    <font>
      <b val="true"/>
      <sz val="14"/>
      <color rgb="FF16181A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16181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16181A"/>
        <bgColor rgb="FF000000"/>
      </patternFill>
    </fill>
    <fill>
      <patternFill patternType="solid">
        <fgColor rgb="FF6D21B4"/>
        <bgColor rgb="FF800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5BC"/>
      </left>
      <right/>
      <top style="thin">
        <color rgb="FFC9C5BC"/>
      </top>
      <bottom style="thin">
        <color rgb="FFC9C5BC"/>
      </bottom>
      <diagonal/>
    </border>
    <border diagonalUp="false" diagonalDown="false">
      <left style="thin">
        <color rgb="FFC9C5BC"/>
      </left>
      <right style="thin">
        <color rgb="FFC9C5BC"/>
      </right>
      <top style="thin">
        <color rgb="FFC9C5BC"/>
      </top>
      <bottom style="thin">
        <color rgb="FFC9C5B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6D21B4"/>
      <rgbColor rgb="FF008080"/>
      <rgbColor rgb="FFC9C5BC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5E63"/>
      <rgbColor rgb="FF969696"/>
      <rgbColor rgb="FF003366"/>
      <rgbColor rgb="FF339966"/>
      <rgbColor rgb="FF1618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641520</xdr:colOff>
      <xdr:row>0</xdr:row>
      <xdr:rowOff>247320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7584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6"/>
    <col collapsed="false" customWidth="true" hidden="false" outlineLevel="0" max="4" min="3" style="0" width="11"/>
    <col collapsed="false" customWidth="true" hidden="false" outlineLevel="0" max="5" min="5" style="0" width="9"/>
    <col collapsed="false" customWidth="true" hidden="false" outlineLevel="0" max="6" min="6" style="0" width="6"/>
    <col collapsed="false" customWidth="true" hidden="false" outlineLevel="0" max="8" min="7" style="0" width="16"/>
    <col collapsed="false" customWidth="true" hidden="false" outlineLevel="0" max="9" min="9" style="0" width="13"/>
    <col collapsed="false" customWidth="true" hidden="false" outlineLevel="0" max="13" min="10" style="0" width="8"/>
    <col collapsed="false" customWidth="true" hidden="false" outlineLevel="0" max="14" min="14" style="0" width="14"/>
    <col collapsed="false" customWidth="true" hidden="false" outlineLevel="0" max="15" min="15" style="0" width="26"/>
    <col collapsed="false" customWidth="true" hidden="false" outlineLevel="0" max="17" min="16" style="0" width="10"/>
  </cols>
  <sheetData>
    <row r="1" customFormat="false" ht="19.7" hidden="false" customHeight="false" outlineLevel="0" collapsed="false">
      <c r="D1" s="1" t="s">
        <v>0</v>
      </c>
    </row>
    <row r="2" customFormat="false" ht="15" hidden="false" customHeight="false" outlineLevel="0" collapsed="false">
      <c r="D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4"/>
      <c r="H4" s="3" t="s">
        <v>3</v>
      </c>
      <c r="J4" s="4"/>
      <c r="K4" s="4"/>
      <c r="L4" s="4"/>
      <c r="M4" s="4"/>
      <c r="N4" s="4"/>
    </row>
    <row r="5" customFormat="false" ht="15" hidden="false" customHeight="false" outlineLevel="0" collapsed="false">
      <c r="A5" s="3" t="s">
        <v>4</v>
      </c>
      <c r="B5" s="4"/>
      <c r="C5" s="4"/>
      <c r="D5" s="4"/>
      <c r="E5" s="4"/>
      <c r="F5" s="4"/>
      <c r="H5" s="3" t="s">
        <v>5</v>
      </c>
      <c r="J5" s="4"/>
      <c r="K5" s="4"/>
      <c r="L5" s="4"/>
      <c r="M5" s="4"/>
      <c r="N5" s="4"/>
    </row>
    <row r="6" customFormat="false" ht="15" hidden="false" customHeight="false" outlineLevel="0" collapsed="false">
      <c r="A6" s="3" t="s">
        <v>6</v>
      </c>
      <c r="B6" s="4"/>
      <c r="C6" s="4"/>
      <c r="D6" s="4"/>
      <c r="E6" s="4"/>
      <c r="F6" s="4"/>
      <c r="H6" s="3" t="s">
        <v>7</v>
      </c>
      <c r="J6" s="4"/>
      <c r="K6" s="4"/>
      <c r="L6" s="4"/>
      <c r="M6" s="4"/>
      <c r="N6" s="4"/>
    </row>
    <row r="7" customFormat="false" ht="15" hidden="false" customHeight="false" outlineLevel="0" collapsed="false">
      <c r="A7" s="3" t="s">
        <v>8</v>
      </c>
      <c r="B7" s="4"/>
      <c r="C7" s="4"/>
      <c r="D7" s="4"/>
      <c r="E7" s="4"/>
      <c r="F7" s="4"/>
      <c r="H7" s="3" t="s">
        <v>9</v>
      </c>
      <c r="J7" s="4"/>
      <c r="K7" s="4"/>
      <c r="L7" s="4"/>
      <c r="M7" s="4"/>
      <c r="N7" s="4"/>
    </row>
    <row r="8" customFormat="false" ht="15" hidden="false" customHeight="false" outlineLevel="0" collapsed="false">
      <c r="A8" s="2" t="s">
        <v>10</v>
      </c>
      <c r="J8" s="2" t="s">
        <v>11</v>
      </c>
    </row>
    <row r="9" customFormat="false" ht="30" hidden="false" customHeight="true" outlineLevel="0" collapsed="false">
      <c r="A9" s="5" t="s">
        <v>12</v>
      </c>
      <c r="B9" s="5" t="s">
        <v>13</v>
      </c>
      <c r="C9" s="5" t="s">
        <v>14</v>
      </c>
      <c r="D9" s="5" t="s">
        <v>15</v>
      </c>
      <c r="E9" s="5" t="s">
        <v>16</v>
      </c>
      <c r="F9" s="5" t="s">
        <v>17</v>
      </c>
      <c r="G9" s="5" t="s">
        <v>18</v>
      </c>
      <c r="H9" s="5" t="s">
        <v>19</v>
      </c>
      <c r="I9" s="5" t="s">
        <v>20</v>
      </c>
      <c r="J9" s="5" t="s">
        <v>21</v>
      </c>
      <c r="K9" s="5" t="s">
        <v>22</v>
      </c>
      <c r="L9" s="5" t="s">
        <v>23</v>
      </c>
      <c r="M9" s="5" t="s">
        <v>24</v>
      </c>
      <c r="N9" s="5" t="s">
        <v>25</v>
      </c>
      <c r="O9" s="5" t="s">
        <v>26</v>
      </c>
      <c r="P9" s="6" t="s">
        <v>27</v>
      </c>
      <c r="Q9" s="6" t="s">
        <v>28</v>
      </c>
    </row>
    <row r="10" customFormat="false" ht="15" hidden="false" customHeight="false" outlineLevel="0" collapsed="false">
      <c r="A10" s="7" t="s">
        <v>29</v>
      </c>
      <c r="B10" s="7" t="s">
        <v>30</v>
      </c>
      <c r="C10" s="8" t="n">
        <v>720</v>
      </c>
      <c r="D10" s="8" t="n">
        <v>560</v>
      </c>
      <c r="E10" s="8" t="n">
        <v>18</v>
      </c>
      <c r="F10" s="8" t="n">
        <v>2</v>
      </c>
      <c r="G10" s="7" t="s">
        <v>31</v>
      </c>
      <c r="H10" s="7" t="s">
        <v>32</v>
      </c>
      <c r="I10" s="9" t="s">
        <v>33</v>
      </c>
      <c r="J10" s="9" t="s">
        <v>34</v>
      </c>
      <c r="K10" s="9" t="s">
        <v>35</v>
      </c>
      <c r="L10" s="9" t="s">
        <v>34</v>
      </c>
      <c r="M10" s="9" t="s">
        <v>35</v>
      </c>
      <c r="N10" s="7" t="s">
        <v>36</v>
      </c>
      <c r="O10" s="7" t="s">
        <v>37</v>
      </c>
      <c r="P10" s="10" t="n">
        <f aca="false">IF(AND(C10&lt;&gt;"",D10&lt;&gt;"",F10&lt;&gt;""),C10*D10*F10/1000000,"")</f>
        <v>0.8064</v>
      </c>
      <c r="Q10" s="10" t="n">
        <f aca="false">IF(F10="","",((IF(J10="Y",C10,0)+IF(K10="Y",C10,0)+IF(L10="Y",D10,0)+IF(M10="Y",D10,0))*F10)/1000)</f>
        <v>2.56</v>
      </c>
    </row>
    <row r="11" customFormat="false" ht="15" hidden="false" customHeight="false" outlineLevel="0" collapsed="false">
      <c r="A11" s="11"/>
      <c r="B11" s="11"/>
      <c r="C11" s="12"/>
      <c r="D11" s="12"/>
      <c r="E11" s="12"/>
      <c r="F11" s="12"/>
      <c r="G11" s="11"/>
      <c r="H11" s="11"/>
      <c r="I11" s="13"/>
      <c r="J11" s="13"/>
      <c r="K11" s="13"/>
      <c r="L11" s="13"/>
      <c r="M11" s="13"/>
      <c r="N11" s="11"/>
      <c r="O11" s="11"/>
      <c r="P11" s="10" t="str">
        <f aca="false">IF(AND(C11&lt;&gt;"",D11&lt;&gt;"",F11&lt;&gt;""),C11*D11*F11/1000000,"")</f>
        <v/>
      </c>
      <c r="Q11" s="10" t="str">
        <f aca="false">IF(F11="","",((IF(J11="Y",C11,0)+IF(K11="Y",C11,0)+IF(L11="Y",D11,0)+IF(M11="Y",D11,0))*F11)/1000)</f>
        <v/>
      </c>
    </row>
    <row r="12" customFormat="false" ht="15" hidden="false" customHeight="false" outlineLevel="0" collapsed="false">
      <c r="A12" s="11"/>
      <c r="B12" s="11"/>
      <c r="C12" s="12"/>
      <c r="D12" s="12"/>
      <c r="E12" s="12"/>
      <c r="F12" s="12"/>
      <c r="G12" s="11"/>
      <c r="H12" s="11"/>
      <c r="I12" s="13"/>
      <c r="J12" s="13"/>
      <c r="K12" s="13"/>
      <c r="L12" s="13"/>
      <c r="M12" s="13"/>
      <c r="N12" s="11"/>
      <c r="O12" s="11"/>
      <c r="P12" s="10" t="str">
        <f aca="false">IF(AND(C12&lt;&gt;"",D12&lt;&gt;"",F12&lt;&gt;""),C12*D12*F12/1000000,"")</f>
        <v/>
      </c>
      <c r="Q12" s="10" t="str">
        <f aca="false">IF(F12="","",((IF(J12="Y",C12,0)+IF(K12="Y",C12,0)+IF(L12="Y",D12,0)+IF(M12="Y",D12,0))*F12)/1000)</f>
        <v/>
      </c>
    </row>
    <row r="13" customFormat="false" ht="15" hidden="false" customHeight="false" outlineLevel="0" collapsed="false">
      <c r="A13" s="11"/>
      <c r="B13" s="11"/>
      <c r="C13" s="12"/>
      <c r="D13" s="12"/>
      <c r="E13" s="12"/>
      <c r="F13" s="12"/>
      <c r="G13" s="11"/>
      <c r="H13" s="11"/>
      <c r="I13" s="13"/>
      <c r="J13" s="13"/>
      <c r="K13" s="13"/>
      <c r="L13" s="13"/>
      <c r="M13" s="13"/>
      <c r="N13" s="11"/>
      <c r="O13" s="11"/>
      <c r="P13" s="10" t="str">
        <f aca="false">IF(AND(C13&lt;&gt;"",D13&lt;&gt;"",F13&lt;&gt;""),C13*D13*F13/1000000,"")</f>
        <v/>
      </c>
      <c r="Q13" s="10" t="str">
        <f aca="false">IF(F13="","",((IF(J13="Y",C13,0)+IF(K13="Y",C13,0)+IF(L13="Y",D13,0)+IF(M13="Y",D13,0))*F13)/1000)</f>
        <v/>
      </c>
    </row>
    <row r="14" customFormat="false" ht="15" hidden="false" customHeight="false" outlineLevel="0" collapsed="false">
      <c r="A14" s="11"/>
      <c r="B14" s="11"/>
      <c r="C14" s="12"/>
      <c r="D14" s="12"/>
      <c r="E14" s="12"/>
      <c r="F14" s="12"/>
      <c r="G14" s="11"/>
      <c r="H14" s="11"/>
      <c r="I14" s="13"/>
      <c r="J14" s="13"/>
      <c r="K14" s="13"/>
      <c r="L14" s="13"/>
      <c r="M14" s="13"/>
      <c r="N14" s="11"/>
      <c r="O14" s="11"/>
      <c r="P14" s="10" t="str">
        <f aca="false">IF(AND(C14&lt;&gt;"",D14&lt;&gt;"",F14&lt;&gt;""),C14*D14*F14/1000000,"")</f>
        <v/>
      </c>
      <c r="Q14" s="10" t="str">
        <f aca="false">IF(F14="","",((IF(J14="Y",C14,0)+IF(K14="Y",C14,0)+IF(L14="Y",D14,0)+IF(M14="Y",D14,0))*F14)/1000)</f>
        <v/>
      </c>
    </row>
    <row r="15" customFormat="false" ht="15" hidden="false" customHeight="false" outlineLevel="0" collapsed="false">
      <c r="A15" s="11"/>
      <c r="B15" s="11"/>
      <c r="C15" s="12"/>
      <c r="D15" s="12"/>
      <c r="E15" s="12"/>
      <c r="F15" s="12"/>
      <c r="G15" s="11"/>
      <c r="H15" s="11"/>
      <c r="I15" s="13"/>
      <c r="J15" s="13"/>
      <c r="K15" s="13"/>
      <c r="L15" s="13"/>
      <c r="M15" s="13"/>
      <c r="N15" s="11"/>
      <c r="O15" s="11"/>
      <c r="P15" s="10" t="str">
        <f aca="false">IF(AND(C15&lt;&gt;"",D15&lt;&gt;"",F15&lt;&gt;""),C15*D15*F15/1000000,"")</f>
        <v/>
      </c>
      <c r="Q15" s="10" t="str">
        <f aca="false">IF(F15="","",((IF(J15="Y",C15,0)+IF(K15="Y",C15,0)+IF(L15="Y",D15,0)+IF(M15="Y",D15,0))*F15)/1000)</f>
        <v/>
      </c>
    </row>
    <row r="16" customFormat="false" ht="15" hidden="false" customHeight="false" outlineLevel="0" collapsed="false">
      <c r="A16" s="11"/>
      <c r="B16" s="11"/>
      <c r="C16" s="12"/>
      <c r="D16" s="12"/>
      <c r="E16" s="12"/>
      <c r="F16" s="12"/>
      <c r="G16" s="11"/>
      <c r="H16" s="11"/>
      <c r="I16" s="13"/>
      <c r="J16" s="13"/>
      <c r="K16" s="13"/>
      <c r="L16" s="13"/>
      <c r="M16" s="13"/>
      <c r="N16" s="11"/>
      <c r="O16" s="11"/>
      <c r="P16" s="10" t="str">
        <f aca="false">IF(AND(C16&lt;&gt;"",D16&lt;&gt;"",F16&lt;&gt;""),C16*D16*F16/1000000,"")</f>
        <v/>
      </c>
      <c r="Q16" s="10" t="str">
        <f aca="false">IF(F16="","",((IF(J16="Y",C16,0)+IF(K16="Y",C16,0)+IF(L16="Y",D16,0)+IF(M16="Y",D16,0))*F16)/1000)</f>
        <v/>
      </c>
    </row>
    <row r="17" customFormat="false" ht="15" hidden="false" customHeight="false" outlineLevel="0" collapsed="false">
      <c r="A17" s="11"/>
      <c r="B17" s="11"/>
      <c r="C17" s="12"/>
      <c r="D17" s="12"/>
      <c r="E17" s="12"/>
      <c r="F17" s="12"/>
      <c r="G17" s="11"/>
      <c r="H17" s="11"/>
      <c r="I17" s="13"/>
      <c r="J17" s="13"/>
      <c r="K17" s="13"/>
      <c r="L17" s="13"/>
      <c r="M17" s="13"/>
      <c r="N17" s="11"/>
      <c r="O17" s="11"/>
      <c r="P17" s="10" t="str">
        <f aca="false">IF(AND(C17&lt;&gt;"",D17&lt;&gt;"",F17&lt;&gt;""),C17*D17*F17/1000000,"")</f>
        <v/>
      </c>
      <c r="Q17" s="10" t="str">
        <f aca="false">IF(F17="","",((IF(J17="Y",C17,0)+IF(K17="Y",C17,0)+IF(L17="Y",D17,0)+IF(M17="Y",D17,0))*F17)/1000)</f>
        <v/>
      </c>
    </row>
    <row r="18" customFormat="false" ht="15" hidden="false" customHeight="false" outlineLevel="0" collapsed="false">
      <c r="A18" s="11"/>
      <c r="B18" s="11"/>
      <c r="C18" s="12"/>
      <c r="D18" s="12"/>
      <c r="E18" s="12"/>
      <c r="F18" s="12"/>
      <c r="G18" s="11"/>
      <c r="H18" s="11"/>
      <c r="I18" s="13"/>
      <c r="J18" s="13"/>
      <c r="K18" s="13"/>
      <c r="L18" s="13"/>
      <c r="M18" s="13"/>
      <c r="N18" s="11"/>
      <c r="O18" s="11"/>
      <c r="P18" s="10" t="str">
        <f aca="false">IF(AND(C18&lt;&gt;"",D18&lt;&gt;"",F18&lt;&gt;""),C18*D18*F18/1000000,"")</f>
        <v/>
      </c>
      <c r="Q18" s="10" t="str">
        <f aca="false">IF(F18="","",((IF(J18="Y",C18,0)+IF(K18="Y",C18,0)+IF(L18="Y",D18,0)+IF(M18="Y",D18,0))*F18)/1000)</f>
        <v/>
      </c>
    </row>
    <row r="19" customFormat="false" ht="15" hidden="false" customHeight="false" outlineLevel="0" collapsed="false">
      <c r="A19" s="11"/>
      <c r="B19" s="11"/>
      <c r="C19" s="12"/>
      <c r="D19" s="12"/>
      <c r="E19" s="12"/>
      <c r="F19" s="12"/>
      <c r="G19" s="11"/>
      <c r="H19" s="11"/>
      <c r="I19" s="13"/>
      <c r="J19" s="13"/>
      <c r="K19" s="13"/>
      <c r="L19" s="13"/>
      <c r="M19" s="13"/>
      <c r="N19" s="11"/>
      <c r="O19" s="11"/>
      <c r="P19" s="10" t="str">
        <f aca="false">IF(AND(C19&lt;&gt;"",D19&lt;&gt;"",F19&lt;&gt;""),C19*D19*F19/1000000,"")</f>
        <v/>
      </c>
      <c r="Q19" s="10" t="str">
        <f aca="false">IF(F19="","",((IF(J19="Y",C19,0)+IF(K19="Y",C19,0)+IF(L19="Y",D19,0)+IF(M19="Y",D19,0))*F19)/1000)</f>
        <v/>
      </c>
    </row>
    <row r="20" customFormat="false" ht="15" hidden="false" customHeight="false" outlineLevel="0" collapsed="false">
      <c r="A20" s="11"/>
      <c r="B20" s="11"/>
      <c r="C20" s="12"/>
      <c r="D20" s="12"/>
      <c r="E20" s="12"/>
      <c r="F20" s="12"/>
      <c r="G20" s="11"/>
      <c r="H20" s="11"/>
      <c r="I20" s="13"/>
      <c r="J20" s="13"/>
      <c r="K20" s="13"/>
      <c r="L20" s="13"/>
      <c r="M20" s="13"/>
      <c r="N20" s="11"/>
      <c r="O20" s="11"/>
      <c r="P20" s="10" t="str">
        <f aca="false">IF(AND(C20&lt;&gt;"",D20&lt;&gt;"",F20&lt;&gt;""),C20*D20*F20/1000000,"")</f>
        <v/>
      </c>
      <c r="Q20" s="10" t="str">
        <f aca="false">IF(F20="","",((IF(J20="Y",C20,0)+IF(K20="Y",C20,0)+IF(L20="Y",D20,0)+IF(M20="Y",D20,0))*F20)/1000)</f>
        <v/>
      </c>
    </row>
    <row r="21" customFormat="false" ht="15" hidden="false" customHeight="false" outlineLevel="0" collapsed="false">
      <c r="A21" s="11"/>
      <c r="B21" s="11"/>
      <c r="C21" s="12"/>
      <c r="D21" s="12"/>
      <c r="E21" s="12"/>
      <c r="F21" s="12"/>
      <c r="G21" s="11"/>
      <c r="H21" s="11"/>
      <c r="I21" s="13"/>
      <c r="J21" s="13"/>
      <c r="K21" s="13"/>
      <c r="L21" s="13"/>
      <c r="M21" s="13"/>
      <c r="N21" s="11"/>
      <c r="O21" s="11"/>
      <c r="P21" s="10" t="str">
        <f aca="false">IF(AND(C21&lt;&gt;"",D21&lt;&gt;"",F21&lt;&gt;""),C21*D21*F21/1000000,"")</f>
        <v/>
      </c>
      <c r="Q21" s="10" t="str">
        <f aca="false">IF(F21="","",((IF(J21="Y",C21,0)+IF(K21="Y",C21,0)+IF(L21="Y",D21,0)+IF(M21="Y",D21,0))*F21)/1000)</f>
        <v/>
      </c>
    </row>
    <row r="22" customFormat="false" ht="15" hidden="false" customHeight="false" outlineLevel="0" collapsed="false">
      <c r="A22" s="11"/>
      <c r="B22" s="11"/>
      <c r="C22" s="12"/>
      <c r="D22" s="12"/>
      <c r="E22" s="12"/>
      <c r="F22" s="12"/>
      <c r="G22" s="11"/>
      <c r="H22" s="11"/>
      <c r="I22" s="13"/>
      <c r="J22" s="13"/>
      <c r="K22" s="13"/>
      <c r="L22" s="13"/>
      <c r="M22" s="13"/>
      <c r="N22" s="11"/>
      <c r="O22" s="11"/>
      <c r="P22" s="10" t="str">
        <f aca="false">IF(AND(C22&lt;&gt;"",D22&lt;&gt;"",F22&lt;&gt;""),C22*D22*F22/1000000,"")</f>
        <v/>
      </c>
      <c r="Q22" s="10" t="str">
        <f aca="false">IF(F22="","",((IF(J22="Y",C22,0)+IF(K22="Y",C22,0)+IF(L22="Y",D22,0)+IF(M22="Y",D22,0))*F22)/1000)</f>
        <v/>
      </c>
    </row>
    <row r="23" customFormat="false" ht="15" hidden="false" customHeight="false" outlineLevel="0" collapsed="false">
      <c r="A23" s="11"/>
      <c r="B23" s="11"/>
      <c r="C23" s="12"/>
      <c r="D23" s="12"/>
      <c r="E23" s="12"/>
      <c r="F23" s="12"/>
      <c r="G23" s="11"/>
      <c r="H23" s="11"/>
      <c r="I23" s="13"/>
      <c r="J23" s="13"/>
      <c r="K23" s="13"/>
      <c r="L23" s="13"/>
      <c r="M23" s="13"/>
      <c r="N23" s="11"/>
      <c r="O23" s="11"/>
      <c r="P23" s="10" t="str">
        <f aca="false">IF(AND(C23&lt;&gt;"",D23&lt;&gt;"",F23&lt;&gt;""),C23*D23*F23/1000000,"")</f>
        <v/>
      </c>
      <c r="Q23" s="10" t="str">
        <f aca="false">IF(F23="","",((IF(J23="Y",C23,0)+IF(K23="Y",C23,0)+IF(L23="Y",D23,0)+IF(M23="Y",D23,0))*F23)/1000)</f>
        <v/>
      </c>
    </row>
    <row r="24" customFormat="false" ht="15" hidden="false" customHeight="false" outlineLevel="0" collapsed="false">
      <c r="A24" s="11"/>
      <c r="B24" s="11"/>
      <c r="C24" s="12"/>
      <c r="D24" s="12"/>
      <c r="E24" s="12"/>
      <c r="F24" s="12"/>
      <c r="G24" s="11"/>
      <c r="H24" s="11"/>
      <c r="I24" s="13"/>
      <c r="J24" s="13"/>
      <c r="K24" s="13"/>
      <c r="L24" s="13"/>
      <c r="M24" s="13"/>
      <c r="N24" s="11"/>
      <c r="O24" s="11"/>
      <c r="P24" s="10" t="str">
        <f aca="false">IF(AND(C24&lt;&gt;"",D24&lt;&gt;"",F24&lt;&gt;""),C24*D24*F24/1000000,"")</f>
        <v/>
      </c>
      <c r="Q24" s="10" t="str">
        <f aca="false">IF(F24="","",((IF(J24="Y",C24,0)+IF(K24="Y",C24,0)+IF(L24="Y",D24,0)+IF(M24="Y",D24,0))*F24)/1000)</f>
        <v/>
      </c>
    </row>
    <row r="25" customFormat="false" ht="15" hidden="false" customHeight="false" outlineLevel="0" collapsed="false">
      <c r="A25" s="11"/>
      <c r="B25" s="11"/>
      <c r="C25" s="12"/>
      <c r="D25" s="12"/>
      <c r="E25" s="12"/>
      <c r="F25" s="12"/>
      <c r="G25" s="11"/>
      <c r="H25" s="11"/>
      <c r="I25" s="13"/>
      <c r="J25" s="13"/>
      <c r="K25" s="13"/>
      <c r="L25" s="13"/>
      <c r="M25" s="13"/>
      <c r="N25" s="11"/>
      <c r="O25" s="11"/>
      <c r="P25" s="10" t="str">
        <f aca="false">IF(AND(C25&lt;&gt;"",D25&lt;&gt;"",F25&lt;&gt;""),C25*D25*F25/1000000,"")</f>
        <v/>
      </c>
      <c r="Q25" s="10" t="str">
        <f aca="false">IF(F25="","",((IF(J25="Y",C25,0)+IF(K25="Y",C25,0)+IF(L25="Y",D25,0)+IF(M25="Y",D25,0))*F25)/1000)</f>
        <v/>
      </c>
    </row>
    <row r="26" customFormat="false" ht="15" hidden="false" customHeight="false" outlineLevel="0" collapsed="false">
      <c r="A26" s="11"/>
      <c r="B26" s="11"/>
      <c r="C26" s="12"/>
      <c r="D26" s="12"/>
      <c r="E26" s="12"/>
      <c r="F26" s="12"/>
      <c r="G26" s="11"/>
      <c r="H26" s="11"/>
      <c r="I26" s="13"/>
      <c r="J26" s="13"/>
      <c r="K26" s="13"/>
      <c r="L26" s="13"/>
      <c r="M26" s="13"/>
      <c r="N26" s="11"/>
      <c r="O26" s="11"/>
      <c r="P26" s="10" t="str">
        <f aca="false">IF(AND(C26&lt;&gt;"",D26&lt;&gt;"",F26&lt;&gt;""),C26*D26*F26/1000000,"")</f>
        <v/>
      </c>
      <c r="Q26" s="10" t="str">
        <f aca="false">IF(F26="","",((IF(J26="Y",C26,0)+IF(K26="Y",C26,0)+IF(L26="Y",D26,0)+IF(M26="Y",D26,0))*F26)/1000)</f>
        <v/>
      </c>
    </row>
    <row r="27" customFormat="false" ht="15" hidden="false" customHeight="false" outlineLevel="0" collapsed="false">
      <c r="A27" s="11"/>
      <c r="B27" s="11"/>
      <c r="C27" s="12"/>
      <c r="D27" s="12"/>
      <c r="E27" s="12"/>
      <c r="F27" s="12"/>
      <c r="G27" s="11"/>
      <c r="H27" s="11"/>
      <c r="I27" s="13"/>
      <c r="J27" s="13"/>
      <c r="K27" s="13"/>
      <c r="L27" s="13"/>
      <c r="M27" s="13"/>
      <c r="N27" s="11"/>
      <c r="O27" s="11"/>
      <c r="P27" s="10" t="str">
        <f aca="false">IF(AND(C27&lt;&gt;"",D27&lt;&gt;"",F27&lt;&gt;""),C27*D27*F27/1000000,"")</f>
        <v/>
      </c>
      <c r="Q27" s="10" t="str">
        <f aca="false">IF(F27="","",((IF(J27="Y",C27,0)+IF(K27="Y",C27,0)+IF(L27="Y",D27,0)+IF(M27="Y",D27,0))*F27)/1000)</f>
        <v/>
      </c>
    </row>
    <row r="28" customFormat="false" ht="15" hidden="false" customHeight="false" outlineLevel="0" collapsed="false">
      <c r="A28" s="11"/>
      <c r="B28" s="11"/>
      <c r="C28" s="12"/>
      <c r="D28" s="12"/>
      <c r="E28" s="12"/>
      <c r="F28" s="12"/>
      <c r="G28" s="11"/>
      <c r="H28" s="11"/>
      <c r="I28" s="13"/>
      <c r="J28" s="13"/>
      <c r="K28" s="13"/>
      <c r="L28" s="13"/>
      <c r="M28" s="13"/>
      <c r="N28" s="11"/>
      <c r="O28" s="11"/>
      <c r="P28" s="10" t="str">
        <f aca="false">IF(AND(C28&lt;&gt;"",D28&lt;&gt;"",F28&lt;&gt;""),C28*D28*F28/1000000,"")</f>
        <v/>
      </c>
      <c r="Q28" s="10" t="str">
        <f aca="false">IF(F28="","",((IF(J28="Y",C28,0)+IF(K28="Y",C28,0)+IF(L28="Y",D28,0)+IF(M28="Y",D28,0))*F28)/1000)</f>
        <v/>
      </c>
    </row>
    <row r="29" customFormat="false" ht="15" hidden="false" customHeight="false" outlineLevel="0" collapsed="false">
      <c r="A29" s="11"/>
      <c r="B29" s="11"/>
      <c r="C29" s="12"/>
      <c r="D29" s="12"/>
      <c r="E29" s="12"/>
      <c r="F29" s="12"/>
      <c r="G29" s="11"/>
      <c r="H29" s="11"/>
      <c r="I29" s="13"/>
      <c r="J29" s="13"/>
      <c r="K29" s="13"/>
      <c r="L29" s="13"/>
      <c r="M29" s="13"/>
      <c r="N29" s="11"/>
      <c r="O29" s="11"/>
      <c r="P29" s="10" t="str">
        <f aca="false">IF(AND(C29&lt;&gt;"",D29&lt;&gt;"",F29&lt;&gt;""),C29*D29*F29/1000000,"")</f>
        <v/>
      </c>
      <c r="Q29" s="10" t="str">
        <f aca="false">IF(F29="","",((IF(J29="Y",C29,0)+IF(K29="Y",C29,0)+IF(L29="Y",D29,0)+IF(M29="Y",D29,0))*F29)/1000)</f>
        <v/>
      </c>
    </row>
    <row r="30" customFormat="false" ht="15" hidden="false" customHeight="false" outlineLevel="0" collapsed="false">
      <c r="A30" s="11"/>
      <c r="B30" s="11"/>
      <c r="C30" s="12"/>
      <c r="D30" s="12"/>
      <c r="E30" s="12"/>
      <c r="F30" s="12"/>
      <c r="G30" s="11"/>
      <c r="H30" s="11"/>
      <c r="I30" s="13"/>
      <c r="J30" s="13"/>
      <c r="K30" s="13"/>
      <c r="L30" s="13"/>
      <c r="M30" s="13"/>
      <c r="N30" s="11"/>
      <c r="O30" s="11"/>
      <c r="P30" s="10" t="str">
        <f aca="false">IF(AND(C30&lt;&gt;"",D30&lt;&gt;"",F30&lt;&gt;""),C30*D30*F30/1000000,"")</f>
        <v/>
      </c>
      <c r="Q30" s="10" t="str">
        <f aca="false">IF(F30="","",((IF(J30="Y",C30,0)+IF(K30="Y",C30,0)+IF(L30="Y",D30,0)+IF(M30="Y",D30,0))*F30)/1000)</f>
        <v/>
      </c>
    </row>
    <row r="31" customFormat="false" ht="15" hidden="false" customHeight="false" outlineLevel="0" collapsed="false">
      <c r="A31" s="11"/>
      <c r="B31" s="11"/>
      <c r="C31" s="12"/>
      <c r="D31" s="12"/>
      <c r="E31" s="12"/>
      <c r="F31" s="12"/>
      <c r="G31" s="11"/>
      <c r="H31" s="11"/>
      <c r="I31" s="13"/>
      <c r="J31" s="13"/>
      <c r="K31" s="13"/>
      <c r="L31" s="13"/>
      <c r="M31" s="13"/>
      <c r="N31" s="11"/>
      <c r="O31" s="11"/>
      <c r="P31" s="10" t="str">
        <f aca="false">IF(AND(C31&lt;&gt;"",D31&lt;&gt;"",F31&lt;&gt;""),C31*D31*F31/1000000,"")</f>
        <v/>
      </c>
      <c r="Q31" s="10" t="str">
        <f aca="false">IF(F31="","",((IF(J31="Y",C31,0)+IF(K31="Y",C31,0)+IF(L31="Y",D31,0)+IF(M31="Y",D31,0))*F31)/1000)</f>
        <v/>
      </c>
    </row>
    <row r="32" customFormat="false" ht="15" hidden="false" customHeight="false" outlineLevel="0" collapsed="false">
      <c r="A32" s="11"/>
      <c r="B32" s="11"/>
      <c r="C32" s="12"/>
      <c r="D32" s="12"/>
      <c r="E32" s="12"/>
      <c r="F32" s="12"/>
      <c r="G32" s="11"/>
      <c r="H32" s="11"/>
      <c r="I32" s="13"/>
      <c r="J32" s="13"/>
      <c r="K32" s="13"/>
      <c r="L32" s="13"/>
      <c r="M32" s="13"/>
      <c r="N32" s="11"/>
      <c r="O32" s="11"/>
      <c r="P32" s="10" t="str">
        <f aca="false">IF(AND(C32&lt;&gt;"",D32&lt;&gt;"",F32&lt;&gt;""),C32*D32*F32/1000000,"")</f>
        <v/>
      </c>
      <c r="Q32" s="10" t="str">
        <f aca="false">IF(F32="","",((IF(J32="Y",C32,0)+IF(K32="Y",C32,0)+IF(L32="Y",D32,0)+IF(M32="Y",D32,0))*F32)/1000)</f>
        <v/>
      </c>
    </row>
    <row r="33" customFormat="false" ht="15" hidden="false" customHeight="false" outlineLevel="0" collapsed="false">
      <c r="A33" s="11"/>
      <c r="B33" s="11"/>
      <c r="C33" s="12"/>
      <c r="D33" s="12"/>
      <c r="E33" s="12"/>
      <c r="F33" s="12"/>
      <c r="G33" s="11"/>
      <c r="H33" s="11"/>
      <c r="I33" s="13"/>
      <c r="J33" s="13"/>
      <c r="K33" s="13"/>
      <c r="L33" s="13"/>
      <c r="M33" s="13"/>
      <c r="N33" s="11"/>
      <c r="O33" s="11"/>
      <c r="P33" s="10" t="str">
        <f aca="false">IF(AND(C33&lt;&gt;"",D33&lt;&gt;"",F33&lt;&gt;""),C33*D33*F33/1000000,"")</f>
        <v/>
      </c>
      <c r="Q33" s="10" t="str">
        <f aca="false">IF(F33="","",((IF(J33="Y",C33,0)+IF(K33="Y",C33,0)+IF(L33="Y",D33,0)+IF(M33="Y",D33,0))*F33)/1000)</f>
        <v/>
      </c>
    </row>
    <row r="34" customFormat="false" ht="15" hidden="false" customHeight="false" outlineLevel="0" collapsed="false">
      <c r="A34" s="11"/>
      <c r="B34" s="11"/>
      <c r="C34" s="12"/>
      <c r="D34" s="12"/>
      <c r="E34" s="12"/>
      <c r="F34" s="12"/>
      <c r="G34" s="11"/>
      <c r="H34" s="11"/>
      <c r="I34" s="13"/>
      <c r="J34" s="13"/>
      <c r="K34" s="13"/>
      <c r="L34" s="13"/>
      <c r="M34" s="13"/>
      <c r="N34" s="11"/>
      <c r="O34" s="11"/>
      <c r="P34" s="10" t="str">
        <f aca="false">IF(AND(C34&lt;&gt;"",D34&lt;&gt;"",F34&lt;&gt;""),C34*D34*F34/1000000,"")</f>
        <v/>
      </c>
      <c r="Q34" s="10" t="str">
        <f aca="false">IF(F34="","",((IF(J34="Y",C34,0)+IF(K34="Y",C34,0)+IF(L34="Y",D34,0)+IF(M34="Y",D34,0))*F34)/1000)</f>
        <v/>
      </c>
    </row>
    <row r="35" customFormat="false" ht="15" hidden="false" customHeight="false" outlineLevel="0" collapsed="false">
      <c r="A35" s="11"/>
      <c r="B35" s="11"/>
      <c r="C35" s="12"/>
      <c r="D35" s="12"/>
      <c r="E35" s="12"/>
      <c r="F35" s="12"/>
      <c r="G35" s="11"/>
      <c r="H35" s="11"/>
      <c r="I35" s="13"/>
      <c r="J35" s="13"/>
      <c r="K35" s="13"/>
      <c r="L35" s="13"/>
      <c r="M35" s="13"/>
      <c r="N35" s="11"/>
      <c r="O35" s="11"/>
      <c r="P35" s="10" t="str">
        <f aca="false">IF(AND(C35&lt;&gt;"",D35&lt;&gt;"",F35&lt;&gt;""),C35*D35*F35/1000000,"")</f>
        <v/>
      </c>
      <c r="Q35" s="10" t="str">
        <f aca="false">IF(F35="","",((IF(J35="Y",C35,0)+IF(K35="Y",C35,0)+IF(L35="Y",D35,0)+IF(M35="Y",D35,0))*F35)/1000)</f>
        <v/>
      </c>
    </row>
    <row r="36" customFormat="false" ht="15" hidden="false" customHeight="false" outlineLevel="0" collapsed="false">
      <c r="A36" s="11"/>
      <c r="B36" s="11"/>
      <c r="C36" s="12"/>
      <c r="D36" s="12"/>
      <c r="E36" s="12"/>
      <c r="F36" s="12"/>
      <c r="G36" s="11"/>
      <c r="H36" s="11"/>
      <c r="I36" s="13"/>
      <c r="J36" s="13"/>
      <c r="K36" s="13"/>
      <c r="L36" s="13"/>
      <c r="M36" s="13"/>
      <c r="N36" s="11"/>
      <c r="O36" s="11"/>
      <c r="P36" s="10" t="str">
        <f aca="false">IF(AND(C36&lt;&gt;"",D36&lt;&gt;"",F36&lt;&gt;""),C36*D36*F36/1000000,"")</f>
        <v/>
      </c>
      <c r="Q36" s="10" t="str">
        <f aca="false">IF(F36="","",((IF(J36="Y",C36,0)+IF(K36="Y",C36,0)+IF(L36="Y",D36,0)+IF(M36="Y",D36,0))*F36)/1000)</f>
        <v/>
      </c>
    </row>
    <row r="37" customFormat="false" ht="15" hidden="false" customHeight="false" outlineLevel="0" collapsed="false">
      <c r="A37" s="11"/>
      <c r="B37" s="11"/>
      <c r="C37" s="12"/>
      <c r="D37" s="12"/>
      <c r="E37" s="12"/>
      <c r="F37" s="12"/>
      <c r="G37" s="11"/>
      <c r="H37" s="11"/>
      <c r="I37" s="13"/>
      <c r="J37" s="13"/>
      <c r="K37" s="13"/>
      <c r="L37" s="13"/>
      <c r="M37" s="13"/>
      <c r="N37" s="11"/>
      <c r="O37" s="11"/>
      <c r="P37" s="10" t="str">
        <f aca="false">IF(AND(C37&lt;&gt;"",D37&lt;&gt;"",F37&lt;&gt;""),C37*D37*F37/1000000,"")</f>
        <v/>
      </c>
      <c r="Q37" s="10" t="str">
        <f aca="false">IF(F37="","",((IF(J37="Y",C37,0)+IF(K37="Y",C37,0)+IF(L37="Y",D37,0)+IF(M37="Y",D37,0))*F37)/1000)</f>
        <v/>
      </c>
    </row>
    <row r="38" customFormat="false" ht="15" hidden="false" customHeight="false" outlineLevel="0" collapsed="false">
      <c r="A38" s="11"/>
      <c r="B38" s="11"/>
      <c r="C38" s="12"/>
      <c r="D38" s="12"/>
      <c r="E38" s="12"/>
      <c r="F38" s="12"/>
      <c r="G38" s="11"/>
      <c r="H38" s="11"/>
      <c r="I38" s="13"/>
      <c r="J38" s="13"/>
      <c r="K38" s="13"/>
      <c r="L38" s="13"/>
      <c r="M38" s="13"/>
      <c r="N38" s="11"/>
      <c r="O38" s="11"/>
      <c r="P38" s="10" t="str">
        <f aca="false">IF(AND(C38&lt;&gt;"",D38&lt;&gt;"",F38&lt;&gt;""),C38*D38*F38/1000000,"")</f>
        <v/>
      </c>
      <c r="Q38" s="10" t="str">
        <f aca="false">IF(F38="","",((IF(J38="Y",C38,0)+IF(K38="Y",C38,0)+IF(L38="Y",D38,0)+IF(M38="Y",D38,0))*F38)/1000)</f>
        <v/>
      </c>
    </row>
    <row r="39" customFormat="false" ht="15" hidden="false" customHeight="false" outlineLevel="0" collapsed="false">
      <c r="A39" s="11"/>
      <c r="B39" s="11"/>
      <c r="C39" s="12"/>
      <c r="D39" s="12"/>
      <c r="E39" s="12"/>
      <c r="F39" s="12"/>
      <c r="G39" s="11"/>
      <c r="H39" s="11"/>
      <c r="I39" s="13"/>
      <c r="J39" s="13"/>
      <c r="K39" s="13"/>
      <c r="L39" s="13"/>
      <c r="M39" s="13"/>
      <c r="N39" s="11"/>
      <c r="O39" s="11"/>
      <c r="P39" s="10" t="str">
        <f aca="false">IF(AND(C39&lt;&gt;"",D39&lt;&gt;"",F39&lt;&gt;""),C39*D39*F39/1000000,"")</f>
        <v/>
      </c>
      <c r="Q39" s="10" t="str">
        <f aca="false">IF(F39="","",((IF(J39="Y",C39,0)+IF(K39="Y",C39,0)+IF(L39="Y",D39,0)+IF(M39="Y",D39,0))*F39)/1000)</f>
        <v/>
      </c>
    </row>
    <row r="40" customFormat="false" ht="15" hidden="false" customHeight="false" outlineLevel="0" collapsed="false">
      <c r="A40" s="11"/>
      <c r="B40" s="11"/>
      <c r="C40" s="12"/>
      <c r="D40" s="12"/>
      <c r="E40" s="12"/>
      <c r="F40" s="12"/>
      <c r="G40" s="11"/>
      <c r="H40" s="11"/>
      <c r="I40" s="13"/>
      <c r="J40" s="13"/>
      <c r="K40" s="13"/>
      <c r="L40" s="13"/>
      <c r="M40" s="13"/>
      <c r="N40" s="11"/>
      <c r="O40" s="11"/>
      <c r="P40" s="10" t="str">
        <f aca="false">IF(AND(C40&lt;&gt;"",D40&lt;&gt;"",F40&lt;&gt;""),C40*D40*F40/1000000,"")</f>
        <v/>
      </c>
      <c r="Q40" s="10" t="str">
        <f aca="false">IF(F40="","",((IF(J40="Y",C40,0)+IF(K40="Y",C40,0)+IF(L40="Y",D40,0)+IF(M40="Y",D40,0))*F40)/1000)</f>
        <v/>
      </c>
    </row>
    <row r="41" customFormat="false" ht="15" hidden="false" customHeight="false" outlineLevel="0" collapsed="false">
      <c r="A41" s="11"/>
      <c r="B41" s="11"/>
      <c r="C41" s="12"/>
      <c r="D41" s="12"/>
      <c r="E41" s="12"/>
      <c r="F41" s="12"/>
      <c r="G41" s="11"/>
      <c r="H41" s="11"/>
      <c r="I41" s="13"/>
      <c r="J41" s="13"/>
      <c r="K41" s="13"/>
      <c r="L41" s="13"/>
      <c r="M41" s="13"/>
      <c r="N41" s="11"/>
      <c r="O41" s="11"/>
      <c r="P41" s="10" t="str">
        <f aca="false">IF(AND(C41&lt;&gt;"",D41&lt;&gt;"",F41&lt;&gt;""),C41*D41*F41/1000000,"")</f>
        <v/>
      </c>
      <c r="Q41" s="10" t="str">
        <f aca="false">IF(F41="","",((IF(J41="Y",C41,0)+IF(K41="Y",C41,0)+IF(L41="Y",D41,0)+IF(M41="Y",D41,0))*F41)/1000)</f>
        <v/>
      </c>
    </row>
    <row r="42" customFormat="false" ht="15" hidden="false" customHeight="false" outlineLevel="0" collapsed="false">
      <c r="A42" s="11"/>
      <c r="B42" s="11"/>
      <c r="C42" s="12"/>
      <c r="D42" s="12"/>
      <c r="E42" s="12"/>
      <c r="F42" s="12"/>
      <c r="G42" s="11"/>
      <c r="H42" s="11"/>
      <c r="I42" s="13"/>
      <c r="J42" s="13"/>
      <c r="K42" s="13"/>
      <c r="L42" s="13"/>
      <c r="M42" s="13"/>
      <c r="N42" s="11"/>
      <c r="O42" s="11"/>
      <c r="P42" s="10" t="str">
        <f aca="false">IF(AND(C42&lt;&gt;"",D42&lt;&gt;"",F42&lt;&gt;""),C42*D42*F42/1000000,"")</f>
        <v/>
      </c>
      <c r="Q42" s="10" t="str">
        <f aca="false">IF(F42="","",((IF(J42="Y",C42,0)+IF(K42="Y",C42,0)+IF(L42="Y",D42,0)+IF(M42="Y",D42,0))*F42)/1000)</f>
        <v/>
      </c>
    </row>
    <row r="43" customFormat="false" ht="15" hidden="false" customHeight="false" outlineLevel="0" collapsed="false">
      <c r="A43" s="11"/>
      <c r="B43" s="11"/>
      <c r="C43" s="12"/>
      <c r="D43" s="12"/>
      <c r="E43" s="12"/>
      <c r="F43" s="12"/>
      <c r="G43" s="11"/>
      <c r="H43" s="11"/>
      <c r="I43" s="13"/>
      <c r="J43" s="13"/>
      <c r="K43" s="13"/>
      <c r="L43" s="13"/>
      <c r="M43" s="13"/>
      <c r="N43" s="11"/>
      <c r="O43" s="11"/>
      <c r="P43" s="10" t="str">
        <f aca="false">IF(AND(C43&lt;&gt;"",D43&lt;&gt;"",F43&lt;&gt;""),C43*D43*F43/1000000,"")</f>
        <v/>
      </c>
      <c r="Q43" s="10" t="str">
        <f aca="false">IF(F43="","",((IF(J43="Y",C43,0)+IF(K43="Y",C43,0)+IF(L43="Y",D43,0)+IF(M43="Y",D43,0))*F43)/1000)</f>
        <v/>
      </c>
    </row>
    <row r="44" customFormat="false" ht="15" hidden="false" customHeight="false" outlineLevel="0" collapsed="false">
      <c r="A44" s="11"/>
      <c r="B44" s="11"/>
      <c r="C44" s="12"/>
      <c r="D44" s="12"/>
      <c r="E44" s="12"/>
      <c r="F44" s="12"/>
      <c r="G44" s="11"/>
      <c r="H44" s="11"/>
      <c r="I44" s="13"/>
      <c r="J44" s="13"/>
      <c r="K44" s="13"/>
      <c r="L44" s="13"/>
      <c r="M44" s="13"/>
      <c r="N44" s="11"/>
      <c r="O44" s="11"/>
      <c r="P44" s="10" t="str">
        <f aca="false">IF(AND(C44&lt;&gt;"",D44&lt;&gt;"",F44&lt;&gt;""),C44*D44*F44/1000000,"")</f>
        <v/>
      </c>
      <c r="Q44" s="10" t="str">
        <f aca="false">IF(F44="","",((IF(J44="Y",C44,0)+IF(K44="Y",C44,0)+IF(L44="Y",D44,0)+IF(M44="Y",D44,0))*F44)/1000)</f>
        <v/>
      </c>
    </row>
    <row r="45" customFormat="false" ht="15" hidden="false" customHeight="false" outlineLevel="0" collapsed="false">
      <c r="A45" s="11"/>
      <c r="B45" s="11"/>
      <c r="C45" s="12"/>
      <c r="D45" s="12"/>
      <c r="E45" s="12"/>
      <c r="F45" s="12"/>
      <c r="G45" s="11"/>
      <c r="H45" s="11"/>
      <c r="I45" s="13"/>
      <c r="J45" s="13"/>
      <c r="K45" s="13"/>
      <c r="L45" s="13"/>
      <c r="M45" s="13"/>
      <c r="N45" s="11"/>
      <c r="O45" s="11"/>
      <c r="P45" s="10" t="str">
        <f aca="false">IF(AND(C45&lt;&gt;"",D45&lt;&gt;"",F45&lt;&gt;""),C45*D45*F45/1000000,"")</f>
        <v/>
      </c>
      <c r="Q45" s="10" t="str">
        <f aca="false">IF(F45="","",((IF(J45="Y",C45,0)+IF(K45="Y",C45,0)+IF(L45="Y",D45,0)+IF(M45="Y",D45,0))*F45)/1000)</f>
        <v/>
      </c>
    </row>
    <row r="46" customFormat="false" ht="15" hidden="false" customHeight="false" outlineLevel="0" collapsed="false">
      <c r="A46" s="11"/>
      <c r="B46" s="11"/>
      <c r="C46" s="12"/>
      <c r="D46" s="12"/>
      <c r="E46" s="12"/>
      <c r="F46" s="12"/>
      <c r="G46" s="11"/>
      <c r="H46" s="11"/>
      <c r="I46" s="13"/>
      <c r="J46" s="13"/>
      <c r="K46" s="13"/>
      <c r="L46" s="13"/>
      <c r="M46" s="13"/>
      <c r="N46" s="11"/>
      <c r="O46" s="11"/>
      <c r="P46" s="10" t="str">
        <f aca="false">IF(AND(C46&lt;&gt;"",D46&lt;&gt;"",F46&lt;&gt;""),C46*D46*F46/1000000,"")</f>
        <v/>
      </c>
      <c r="Q46" s="10" t="str">
        <f aca="false">IF(F46="","",((IF(J46="Y",C46,0)+IF(K46="Y",C46,0)+IF(L46="Y",D46,0)+IF(M46="Y",D46,0))*F46)/1000)</f>
        <v/>
      </c>
    </row>
    <row r="47" customFormat="false" ht="15" hidden="false" customHeight="false" outlineLevel="0" collapsed="false">
      <c r="A47" s="11"/>
      <c r="B47" s="11"/>
      <c r="C47" s="12"/>
      <c r="D47" s="12"/>
      <c r="E47" s="12"/>
      <c r="F47" s="12"/>
      <c r="G47" s="11"/>
      <c r="H47" s="11"/>
      <c r="I47" s="13"/>
      <c r="J47" s="13"/>
      <c r="K47" s="13"/>
      <c r="L47" s="13"/>
      <c r="M47" s="13"/>
      <c r="N47" s="11"/>
      <c r="O47" s="11"/>
      <c r="P47" s="10" t="str">
        <f aca="false">IF(AND(C47&lt;&gt;"",D47&lt;&gt;"",F47&lt;&gt;""),C47*D47*F47/1000000,"")</f>
        <v/>
      </c>
      <c r="Q47" s="10" t="str">
        <f aca="false">IF(F47="","",((IF(J47="Y",C47,0)+IF(K47="Y",C47,0)+IF(L47="Y",D47,0)+IF(M47="Y",D47,0))*F47)/1000)</f>
        <v/>
      </c>
    </row>
    <row r="48" customFormat="false" ht="15" hidden="false" customHeight="false" outlineLevel="0" collapsed="false">
      <c r="A48" s="11"/>
      <c r="B48" s="11"/>
      <c r="C48" s="12"/>
      <c r="D48" s="12"/>
      <c r="E48" s="12"/>
      <c r="F48" s="12"/>
      <c r="G48" s="11"/>
      <c r="H48" s="11"/>
      <c r="I48" s="13"/>
      <c r="J48" s="13"/>
      <c r="K48" s="13"/>
      <c r="L48" s="13"/>
      <c r="M48" s="13"/>
      <c r="N48" s="11"/>
      <c r="O48" s="11"/>
      <c r="P48" s="10" t="str">
        <f aca="false">IF(AND(C48&lt;&gt;"",D48&lt;&gt;"",F48&lt;&gt;""),C48*D48*F48/1000000,"")</f>
        <v/>
      </c>
      <c r="Q48" s="10" t="str">
        <f aca="false">IF(F48="","",((IF(J48="Y",C48,0)+IF(K48="Y",C48,0)+IF(L48="Y",D48,0)+IF(M48="Y",D48,0))*F48)/1000)</f>
        <v/>
      </c>
    </row>
    <row r="49" customFormat="false" ht="15" hidden="false" customHeight="false" outlineLevel="0" collapsed="false">
      <c r="A49" s="11"/>
      <c r="B49" s="11"/>
      <c r="C49" s="12"/>
      <c r="D49" s="12"/>
      <c r="E49" s="12"/>
      <c r="F49" s="12"/>
      <c r="G49" s="11"/>
      <c r="H49" s="11"/>
      <c r="I49" s="13"/>
      <c r="J49" s="13"/>
      <c r="K49" s="13"/>
      <c r="L49" s="13"/>
      <c r="M49" s="13"/>
      <c r="N49" s="11"/>
      <c r="O49" s="11"/>
      <c r="P49" s="10" t="str">
        <f aca="false">IF(AND(C49&lt;&gt;"",D49&lt;&gt;"",F49&lt;&gt;""),C49*D49*F49/1000000,"")</f>
        <v/>
      </c>
      <c r="Q49" s="10" t="str">
        <f aca="false">IF(F49="","",((IF(J49="Y",C49,0)+IF(K49="Y",C49,0)+IF(L49="Y",D49,0)+IF(M49="Y",D49,0))*F49)/1000)</f>
        <v/>
      </c>
    </row>
    <row r="50" customFormat="false" ht="15" hidden="false" customHeight="false" outlineLevel="0" collapsed="false">
      <c r="A50" s="11"/>
      <c r="B50" s="11"/>
      <c r="C50" s="12"/>
      <c r="D50" s="12"/>
      <c r="E50" s="12"/>
      <c r="F50" s="12"/>
      <c r="G50" s="11"/>
      <c r="H50" s="11"/>
      <c r="I50" s="13"/>
      <c r="J50" s="13"/>
      <c r="K50" s="13"/>
      <c r="L50" s="13"/>
      <c r="M50" s="13"/>
      <c r="N50" s="11"/>
      <c r="O50" s="11"/>
      <c r="P50" s="10" t="str">
        <f aca="false">IF(AND(C50&lt;&gt;"",D50&lt;&gt;"",F50&lt;&gt;""),C50*D50*F50/1000000,"")</f>
        <v/>
      </c>
      <c r="Q50" s="10" t="str">
        <f aca="false">IF(F50="","",((IF(J50="Y",C50,0)+IF(K50="Y",C50,0)+IF(L50="Y",D50,0)+IF(M50="Y",D50,0))*F50)/1000)</f>
        <v/>
      </c>
    </row>
    <row r="51" customFormat="false" ht="15" hidden="false" customHeight="false" outlineLevel="0" collapsed="false">
      <c r="A51" s="11"/>
      <c r="B51" s="11"/>
      <c r="C51" s="12"/>
      <c r="D51" s="12"/>
      <c r="E51" s="12"/>
      <c r="F51" s="12"/>
      <c r="G51" s="11"/>
      <c r="H51" s="11"/>
      <c r="I51" s="13"/>
      <c r="J51" s="13"/>
      <c r="K51" s="13"/>
      <c r="L51" s="13"/>
      <c r="M51" s="13"/>
      <c r="N51" s="11"/>
      <c r="O51" s="11"/>
      <c r="P51" s="10" t="str">
        <f aca="false">IF(AND(C51&lt;&gt;"",D51&lt;&gt;"",F51&lt;&gt;""),C51*D51*F51/1000000,"")</f>
        <v/>
      </c>
      <c r="Q51" s="10" t="str">
        <f aca="false">IF(F51="","",((IF(J51="Y",C51,0)+IF(K51="Y",C51,0)+IF(L51="Y",D51,0)+IF(M51="Y",D51,0))*F51)/1000)</f>
        <v/>
      </c>
    </row>
    <row r="52" customFormat="false" ht="15" hidden="false" customHeight="false" outlineLevel="0" collapsed="false">
      <c r="A52" s="11"/>
      <c r="B52" s="11"/>
      <c r="C52" s="12"/>
      <c r="D52" s="12"/>
      <c r="E52" s="12"/>
      <c r="F52" s="12"/>
      <c r="G52" s="11"/>
      <c r="H52" s="11"/>
      <c r="I52" s="13"/>
      <c r="J52" s="13"/>
      <c r="K52" s="13"/>
      <c r="L52" s="13"/>
      <c r="M52" s="13"/>
      <c r="N52" s="11"/>
      <c r="O52" s="11"/>
      <c r="P52" s="10" t="str">
        <f aca="false">IF(AND(C52&lt;&gt;"",D52&lt;&gt;"",F52&lt;&gt;""),C52*D52*F52/1000000,"")</f>
        <v/>
      </c>
      <c r="Q52" s="10" t="str">
        <f aca="false">IF(F52="","",((IF(J52="Y",C52,0)+IF(K52="Y",C52,0)+IF(L52="Y",D52,0)+IF(M52="Y",D52,0))*F52)/1000)</f>
        <v/>
      </c>
    </row>
    <row r="53" customFormat="false" ht="15" hidden="false" customHeight="false" outlineLevel="0" collapsed="false">
      <c r="A53" s="11"/>
      <c r="B53" s="11"/>
      <c r="C53" s="12"/>
      <c r="D53" s="12"/>
      <c r="E53" s="12"/>
      <c r="F53" s="12"/>
      <c r="G53" s="11"/>
      <c r="H53" s="11"/>
      <c r="I53" s="13"/>
      <c r="J53" s="13"/>
      <c r="K53" s="13"/>
      <c r="L53" s="13"/>
      <c r="M53" s="13"/>
      <c r="N53" s="11"/>
      <c r="O53" s="11"/>
      <c r="P53" s="10" t="str">
        <f aca="false">IF(AND(C53&lt;&gt;"",D53&lt;&gt;"",F53&lt;&gt;""),C53*D53*F53/1000000,"")</f>
        <v/>
      </c>
      <c r="Q53" s="10" t="str">
        <f aca="false">IF(F53="","",((IF(J53="Y",C53,0)+IF(K53="Y",C53,0)+IF(L53="Y",D53,0)+IF(M53="Y",D53,0))*F53)/1000)</f>
        <v/>
      </c>
    </row>
    <row r="54" customFormat="false" ht="15" hidden="false" customHeight="false" outlineLevel="0" collapsed="false">
      <c r="A54" s="11"/>
      <c r="B54" s="11"/>
      <c r="C54" s="12"/>
      <c r="D54" s="12"/>
      <c r="E54" s="12"/>
      <c r="F54" s="12"/>
      <c r="G54" s="11"/>
      <c r="H54" s="11"/>
      <c r="I54" s="13"/>
      <c r="J54" s="13"/>
      <c r="K54" s="13"/>
      <c r="L54" s="13"/>
      <c r="M54" s="13"/>
      <c r="N54" s="11"/>
      <c r="O54" s="11"/>
      <c r="P54" s="10" t="str">
        <f aca="false">IF(AND(C54&lt;&gt;"",D54&lt;&gt;"",F54&lt;&gt;""),C54*D54*F54/1000000,"")</f>
        <v/>
      </c>
      <c r="Q54" s="10" t="str">
        <f aca="false">IF(F54="","",((IF(J54="Y",C54,0)+IF(K54="Y",C54,0)+IF(L54="Y",D54,0)+IF(M54="Y",D54,0))*F54)/1000)</f>
        <v/>
      </c>
    </row>
    <row r="55" customFormat="false" ht="15" hidden="false" customHeight="false" outlineLevel="0" collapsed="false">
      <c r="A55" s="11"/>
      <c r="B55" s="11"/>
      <c r="C55" s="12"/>
      <c r="D55" s="12"/>
      <c r="E55" s="12"/>
      <c r="F55" s="12"/>
      <c r="G55" s="11"/>
      <c r="H55" s="11"/>
      <c r="I55" s="13"/>
      <c r="J55" s="13"/>
      <c r="K55" s="13"/>
      <c r="L55" s="13"/>
      <c r="M55" s="13"/>
      <c r="N55" s="11"/>
      <c r="O55" s="11"/>
      <c r="P55" s="10" t="str">
        <f aca="false">IF(AND(C55&lt;&gt;"",D55&lt;&gt;"",F55&lt;&gt;""),C55*D55*F55/1000000,"")</f>
        <v/>
      </c>
      <c r="Q55" s="10" t="str">
        <f aca="false">IF(F55="","",((IF(J55="Y",C55,0)+IF(K55="Y",C55,0)+IF(L55="Y",D55,0)+IF(M55="Y",D55,0))*F55)/1000)</f>
        <v/>
      </c>
    </row>
    <row r="56" customFormat="false" ht="15" hidden="false" customHeight="false" outlineLevel="0" collapsed="false">
      <c r="A56" s="11"/>
      <c r="B56" s="11"/>
      <c r="C56" s="12"/>
      <c r="D56" s="12"/>
      <c r="E56" s="12"/>
      <c r="F56" s="12"/>
      <c r="G56" s="11"/>
      <c r="H56" s="11"/>
      <c r="I56" s="13"/>
      <c r="J56" s="13"/>
      <c r="K56" s="13"/>
      <c r="L56" s="13"/>
      <c r="M56" s="13"/>
      <c r="N56" s="11"/>
      <c r="O56" s="11"/>
      <c r="P56" s="10" t="str">
        <f aca="false">IF(AND(C56&lt;&gt;"",D56&lt;&gt;"",F56&lt;&gt;""),C56*D56*F56/1000000,"")</f>
        <v/>
      </c>
      <c r="Q56" s="10" t="str">
        <f aca="false">IF(F56="","",((IF(J56="Y",C56,0)+IF(K56="Y",C56,0)+IF(L56="Y",D56,0)+IF(M56="Y",D56,0))*F56)/1000)</f>
        <v/>
      </c>
    </row>
    <row r="57" customFormat="false" ht="15" hidden="false" customHeight="false" outlineLevel="0" collapsed="false">
      <c r="A57" s="11"/>
      <c r="B57" s="11"/>
      <c r="C57" s="12"/>
      <c r="D57" s="12"/>
      <c r="E57" s="12"/>
      <c r="F57" s="12"/>
      <c r="G57" s="11"/>
      <c r="H57" s="11"/>
      <c r="I57" s="13"/>
      <c r="J57" s="13"/>
      <c r="K57" s="13"/>
      <c r="L57" s="13"/>
      <c r="M57" s="13"/>
      <c r="N57" s="11"/>
      <c r="O57" s="11"/>
      <c r="P57" s="10" t="str">
        <f aca="false">IF(AND(C57&lt;&gt;"",D57&lt;&gt;"",F57&lt;&gt;""),C57*D57*F57/1000000,"")</f>
        <v/>
      </c>
      <c r="Q57" s="10" t="str">
        <f aca="false">IF(F57="","",((IF(J57="Y",C57,0)+IF(K57="Y",C57,0)+IF(L57="Y",D57,0)+IF(M57="Y",D57,0))*F57)/1000)</f>
        <v/>
      </c>
    </row>
    <row r="58" customFormat="false" ht="15" hidden="false" customHeight="false" outlineLevel="0" collapsed="false">
      <c r="A58" s="11"/>
      <c r="B58" s="11"/>
      <c r="C58" s="12"/>
      <c r="D58" s="12"/>
      <c r="E58" s="12"/>
      <c r="F58" s="12"/>
      <c r="G58" s="11"/>
      <c r="H58" s="11"/>
      <c r="I58" s="13"/>
      <c r="J58" s="13"/>
      <c r="K58" s="13"/>
      <c r="L58" s="13"/>
      <c r="M58" s="13"/>
      <c r="N58" s="11"/>
      <c r="O58" s="11"/>
      <c r="P58" s="10" t="str">
        <f aca="false">IF(AND(C58&lt;&gt;"",D58&lt;&gt;"",F58&lt;&gt;""),C58*D58*F58/1000000,"")</f>
        <v/>
      </c>
      <c r="Q58" s="10" t="str">
        <f aca="false">IF(F58="","",((IF(J58="Y",C58,0)+IF(K58="Y",C58,0)+IF(L58="Y",D58,0)+IF(M58="Y",D58,0))*F58)/1000)</f>
        <v/>
      </c>
    </row>
    <row r="59" customFormat="false" ht="15" hidden="false" customHeight="false" outlineLevel="0" collapsed="false">
      <c r="A59" s="11"/>
      <c r="B59" s="11"/>
      <c r="C59" s="12"/>
      <c r="D59" s="12"/>
      <c r="E59" s="12"/>
      <c r="F59" s="12"/>
      <c r="G59" s="11"/>
      <c r="H59" s="11"/>
      <c r="I59" s="13"/>
      <c r="J59" s="13"/>
      <c r="K59" s="13"/>
      <c r="L59" s="13"/>
      <c r="M59" s="13"/>
      <c r="N59" s="11"/>
      <c r="O59" s="11"/>
      <c r="P59" s="10" t="str">
        <f aca="false">IF(AND(C59&lt;&gt;"",D59&lt;&gt;"",F59&lt;&gt;""),C59*D59*F59/1000000,"")</f>
        <v/>
      </c>
      <c r="Q59" s="10" t="str">
        <f aca="false">IF(F59="","",((IF(J59="Y",C59,0)+IF(K59="Y",C59,0)+IF(L59="Y",D59,0)+IF(M59="Y",D59,0))*F59)/1000)</f>
        <v/>
      </c>
    </row>
    <row r="60" customFormat="false" ht="15" hidden="false" customHeight="false" outlineLevel="0" collapsed="false">
      <c r="A60" s="11"/>
      <c r="B60" s="11"/>
      <c r="C60" s="12"/>
      <c r="D60" s="12"/>
      <c r="E60" s="12"/>
      <c r="F60" s="12"/>
      <c r="G60" s="11"/>
      <c r="H60" s="11"/>
      <c r="I60" s="13"/>
      <c r="J60" s="13"/>
      <c r="K60" s="13"/>
      <c r="L60" s="13"/>
      <c r="M60" s="13"/>
      <c r="N60" s="11"/>
      <c r="O60" s="11"/>
      <c r="P60" s="10" t="str">
        <f aca="false">IF(AND(C60&lt;&gt;"",D60&lt;&gt;"",F60&lt;&gt;""),C60*D60*F60/1000000,"")</f>
        <v/>
      </c>
      <c r="Q60" s="10" t="str">
        <f aca="false">IF(F60="","",((IF(J60="Y",C60,0)+IF(K60="Y",C60,0)+IF(L60="Y",D60,0)+IF(M60="Y",D60,0))*F60)/1000)</f>
        <v/>
      </c>
    </row>
    <row r="61" customFormat="false" ht="15" hidden="false" customHeight="false" outlineLevel="0" collapsed="false">
      <c r="A61" s="11"/>
      <c r="B61" s="11"/>
      <c r="C61" s="12"/>
      <c r="D61" s="12"/>
      <c r="E61" s="12"/>
      <c r="F61" s="12"/>
      <c r="G61" s="11"/>
      <c r="H61" s="11"/>
      <c r="I61" s="13"/>
      <c r="J61" s="13"/>
      <c r="K61" s="13"/>
      <c r="L61" s="13"/>
      <c r="M61" s="13"/>
      <c r="N61" s="11"/>
      <c r="O61" s="11"/>
      <c r="P61" s="10" t="str">
        <f aca="false">IF(AND(C61&lt;&gt;"",D61&lt;&gt;"",F61&lt;&gt;""),C61*D61*F61/1000000,"")</f>
        <v/>
      </c>
      <c r="Q61" s="10" t="str">
        <f aca="false">IF(F61="","",((IF(J61="Y",C61,0)+IF(K61="Y",C61,0)+IF(L61="Y",D61,0)+IF(M61="Y",D61,0))*F61)/1000)</f>
        <v/>
      </c>
    </row>
    <row r="62" customFormat="false" ht="15" hidden="false" customHeight="false" outlineLevel="0" collapsed="false">
      <c r="A62" s="11"/>
      <c r="B62" s="11"/>
      <c r="C62" s="12"/>
      <c r="D62" s="12"/>
      <c r="E62" s="12"/>
      <c r="F62" s="12"/>
      <c r="G62" s="11"/>
      <c r="H62" s="11"/>
      <c r="I62" s="13"/>
      <c r="J62" s="13"/>
      <c r="K62" s="13"/>
      <c r="L62" s="13"/>
      <c r="M62" s="13"/>
      <c r="N62" s="11"/>
      <c r="O62" s="11"/>
      <c r="P62" s="10" t="str">
        <f aca="false">IF(AND(C62&lt;&gt;"",D62&lt;&gt;"",F62&lt;&gt;""),C62*D62*F62/1000000,"")</f>
        <v/>
      </c>
      <c r="Q62" s="10" t="str">
        <f aca="false">IF(F62="","",((IF(J62="Y",C62,0)+IF(K62="Y",C62,0)+IF(L62="Y",D62,0)+IF(M62="Y",D62,0))*F62)/1000)</f>
        <v/>
      </c>
    </row>
    <row r="63" customFormat="false" ht="15" hidden="false" customHeight="false" outlineLevel="0" collapsed="false">
      <c r="A63" s="11"/>
      <c r="B63" s="11"/>
      <c r="C63" s="12"/>
      <c r="D63" s="12"/>
      <c r="E63" s="12"/>
      <c r="F63" s="12"/>
      <c r="G63" s="11"/>
      <c r="H63" s="11"/>
      <c r="I63" s="13"/>
      <c r="J63" s="13"/>
      <c r="K63" s="13"/>
      <c r="L63" s="13"/>
      <c r="M63" s="13"/>
      <c r="N63" s="11"/>
      <c r="O63" s="11"/>
      <c r="P63" s="10" t="str">
        <f aca="false">IF(AND(C63&lt;&gt;"",D63&lt;&gt;"",F63&lt;&gt;""),C63*D63*F63/1000000,"")</f>
        <v/>
      </c>
      <c r="Q63" s="10" t="str">
        <f aca="false">IF(F63="","",((IF(J63="Y",C63,0)+IF(K63="Y",C63,0)+IF(L63="Y",D63,0)+IF(M63="Y",D63,0))*F63)/1000)</f>
        <v/>
      </c>
    </row>
    <row r="64" customFormat="false" ht="15" hidden="false" customHeight="false" outlineLevel="0" collapsed="false">
      <c r="A64" s="11"/>
      <c r="B64" s="11"/>
      <c r="C64" s="12"/>
      <c r="D64" s="12"/>
      <c r="E64" s="12"/>
      <c r="F64" s="12"/>
      <c r="G64" s="11"/>
      <c r="H64" s="11"/>
      <c r="I64" s="13"/>
      <c r="J64" s="13"/>
      <c r="K64" s="13"/>
      <c r="L64" s="13"/>
      <c r="M64" s="13"/>
      <c r="N64" s="11"/>
      <c r="O64" s="11"/>
      <c r="P64" s="10" t="str">
        <f aca="false">IF(AND(C64&lt;&gt;"",D64&lt;&gt;"",F64&lt;&gt;""),C64*D64*F64/1000000,"")</f>
        <v/>
      </c>
      <c r="Q64" s="10" t="str">
        <f aca="false">IF(F64="","",((IF(J64="Y",C64,0)+IF(K64="Y",C64,0)+IF(L64="Y",D64,0)+IF(M64="Y",D64,0))*F64)/1000)</f>
        <v/>
      </c>
    </row>
    <row r="65" customFormat="false" ht="15" hidden="false" customHeight="false" outlineLevel="0" collapsed="false">
      <c r="A65" s="11"/>
      <c r="B65" s="11"/>
      <c r="C65" s="12"/>
      <c r="D65" s="12"/>
      <c r="E65" s="12"/>
      <c r="F65" s="12"/>
      <c r="G65" s="11"/>
      <c r="H65" s="11"/>
      <c r="I65" s="13"/>
      <c r="J65" s="13"/>
      <c r="K65" s="13"/>
      <c r="L65" s="13"/>
      <c r="M65" s="13"/>
      <c r="N65" s="11"/>
      <c r="O65" s="11"/>
      <c r="P65" s="10" t="str">
        <f aca="false">IF(AND(C65&lt;&gt;"",D65&lt;&gt;"",F65&lt;&gt;""),C65*D65*F65/1000000,"")</f>
        <v/>
      </c>
      <c r="Q65" s="10" t="str">
        <f aca="false">IF(F65="","",((IF(J65="Y",C65,0)+IF(K65="Y",C65,0)+IF(L65="Y",D65,0)+IF(M65="Y",D65,0))*F65)/1000)</f>
        <v/>
      </c>
    </row>
    <row r="66" customFormat="false" ht="15" hidden="false" customHeight="false" outlineLevel="0" collapsed="false">
      <c r="A66" s="11"/>
      <c r="B66" s="11"/>
      <c r="C66" s="12"/>
      <c r="D66" s="12"/>
      <c r="E66" s="12"/>
      <c r="F66" s="12"/>
      <c r="G66" s="11"/>
      <c r="H66" s="11"/>
      <c r="I66" s="13"/>
      <c r="J66" s="13"/>
      <c r="K66" s="13"/>
      <c r="L66" s="13"/>
      <c r="M66" s="13"/>
      <c r="N66" s="11"/>
      <c r="O66" s="11"/>
      <c r="P66" s="10" t="str">
        <f aca="false">IF(AND(C66&lt;&gt;"",D66&lt;&gt;"",F66&lt;&gt;""),C66*D66*F66/1000000,"")</f>
        <v/>
      </c>
      <c r="Q66" s="10" t="str">
        <f aca="false">IF(F66="","",((IF(J66="Y",C66,0)+IF(K66="Y",C66,0)+IF(L66="Y",D66,0)+IF(M66="Y",D66,0))*F66)/1000)</f>
        <v/>
      </c>
    </row>
    <row r="67" customFormat="false" ht="15" hidden="false" customHeight="false" outlineLevel="0" collapsed="false">
      <c r="A67" s="11"/>
      <c r="B67" s="11"/>
      <c r="C67" s="12"/>
      <c r="D67" s="12"/>
      <c r="E67" s="12"/>
      <c r="F67" s="12"/>
      <c r="G67" s="11"/>
      <c r="H67" s="11"/>
      <c r="I67" s="13"/>
      <c r="J67" s="13"/>
      <c r="K67" s="13"/>
      <c r="L67" s="13"/>
      <c r="M67" s="13"/>
      <c r="N67" s="11"/>
      <c r="O67" s="11"/>
      <c r="P67" s="10" t="str">
        <f aca="false">IF(AND(C67&lt;&gt;"",D67&lt;&gt;"",F67&lt;&gt;""),C67*D67*F67/1000000,"")</f>
        <v/>
      </c>
      <c r="Q67" s="10" t="str">
        <f aca="false">IF(F67="","",((IF(J67="Y",C67,0)+IF(K67="Y",C67,0)+IF(L67="Y",D67,0)+IF(M67="Y",D67,0))*F67)/1000)</f>
        <v/>
      </c>
    </row>
    <row r="68" customFormat="false" ht="15" hidden="false" customHeight="false" outlineLevel="0" collapsed="false">
      <c r="A68" s="11"/>
      <c r="B68" s="11"/>
      <c r="C68" s="12"/>
      <c r="D68" s="12"/>
      <c r="E68" s="12"/>
      <c r="F68" s="12"/>
      <c r="G68" s="11"/>
      <c r="H68" s="11"/>
      <c r="I68" s="13"/>
      <c r="J68" s="13"/>
      <c r="K68" s="13"/>
      <c r="L68" s="13"/>
      <c r="M68" s="13"/>
      <c r="N68" s="11"/>
      <c r="O68" s="11"/>
      <c r="P68" s="10" t="str">
        <f aca="false">IF(AND(C68&lt;&gt;"",D68&lt;&gt;"",F68&lt;&gt;""),C68*D68*F68/1000000,"")</f>
        <v/>
      </c>
      <c r="Q68" s="10" t="str">
        <f aca="false">IF(F68="","",((IF(J68="Y",C68,0)+IF(K68="Y",C68,0)+IF(L68="Y",D68,0)+IF(M68="Y",D68,0))*F68)/1000)</f>
        <v/>
      </c>
    </row>
    <row r="69" customFormat="false" ht="15" hidden="false" customHeight="false" outlineLevel="0" collapsed="false">
      <c r="A69" s="11"/>
      <c r="B69" s="11"/>
      <c r="C69" s="12"/>
      <c r="D69" s="12"/>
      <c r="E69" s="12"/>
      <c r="F69" s="12"/>
      <c r="G69" s="11"/>
      <c r="H69" s="11"/>
      <c r="I69" s="13"/>
      <c r="J69" s="13"/>
      <c r="K69" s="13"/>
      <c r="L69" s="13"/>
      <c r="M69" s="13"/>
      <c r="N69" s="11"/>
      <c r="O69" s="11"/>
      <c r="P69" s="10" t="str">
        <f aca="false">IF(AND(C69&lt;&gt;"",D69&lt;&gt;"",F69&lt;&gt;""),C69*D69*F69/1000000,"")</f>
        <v/>
      </c>
      <c r="Q69" s="10" t="str">
        <f aca="false">IF(F69="","",((IF(J69="Y",C69,0)+IF(K69="Y",C69,0)+IF(L69="Y",D69,0)+IF(M69="Y",D69,0))*F69)/1000)</f>
        <v/>
      </c>
    </row>
    <row r="70" customFormat="false" ht="15" hidden="false" customHeight="false" outlineLevel="0" collapsed="false">
      <c r="E70" s="14" t="s">
        <v>38</v>
      </c>
      <c r="F70" s="14" t="n">
        <f aca="false">SUM(F10:F69)</f>
        <v>2</v>
      </c>
      <c r="O70" s="14" t="s">
        <v>39</v>
      </c>
      <c r="P70" s="15" t="n">
        <f aca="false">SUM(P10:P69)</f>
        <v>0.8064</v>
      </c>
      <c r="Q70" s="15" t="n">
        <f aca="false">SUM(Q10:Q69)</f>
        <v>2.56</v>
      </c>
    </row>
  </sheetData>
  <mergeCells count="8">
    <mergeCell ref="B4:F4"/>
    <mergeCell ref="J4:N4"/>
    <mergeCell ref="B5:F5"/>
    <mergeCell ref="J5:N5"/>
    <mergeCell ref="B6:F6"/>
    <mergeCell ref="J6:N6"/>
    <mergeCell ref="B7:F7"/>
    <mergeCell ref="J7:N7"/>
  </mergeCells>
  <dataValidations count="7">
    <dataValidation allowBlank="true" errorStyle="stop" operator="between" showDropDown="false" showErrorMessage="false" showInputMessage="false" sqref="J6" type="list">
      <formula1>"Collect,Deliver"</formula1>
      <formula2>0</formula2>
    </dataValidation>
    <dataValidation allowBlank="true" errorStyle="stop" operator="between" showDropDown="false" showErrorMessage="false" showInputMessage="false" sqref="J7" type="list">
      <formula1>"Fraktl to supply,I will supply"</formula1>
      <formula2>0</formula2>
    </dataValidation>
    <dataValidation allowBlank="true" errorStyle="stop" operator="between" showDropDown="false" showErrorMessage="false" showInputMessage="false" sqref="I10:I69" type="list">
      <formula1>"Along length,Along width,No grain"</formula1>
      <formula2>0</formula2>
    </dataValidation>
    <dataValidation allowBlank="true" errorStyle="stop" operator="between" showDropDown="false" showErrorMessage="false" showInputMessage="false" sqref="J10:M69" type="list">
      <formula1>"Y,N"</formula1>
      <formula2>0</formula2>
    </dataValidation>
    <dataValidation allowBlank="true" errorStyle="stop" operator="between" showDropDown="false" showErrorMessage="false" showInputMessage="false" sqref="N10:N69" type="list">
      <formula1>"ABS 1mm,ABS 2mm,PVC,Veneer,Match board"</formula1>
      <formula2>0</formula2>
    </dataValidation>
    <dataValidation allowBlank="true" error="Enter a size in mm between 1 and 3050" errorStyle="stop" operator="between" showDropDown="false" showErrorMessage="true" showInputMessage="false" sqref="C10:D69" type="whole">
      <formula1>1</formula1>
      <formula2>3050</formula2>
    </dataValidation>
    <dataValidation allowBlank="true" errorStyle="stop" operator="greaterThan" showDropDown="false" showErrorMessage="false" showInputMessage="false" sqref="F10:F69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16" t="s">
        <v>40</v>
      </c>
      <c r="B1" s="17"/>
    </row>
    <row r="2" customFormat="false" ht="15" hidden="false" customHeight="false" outlineLevel="0" collapsed="false">
      <c r="A2" s="18"/>
      <c r="B2" s="17"/>
    </row>
    <row r="3" customFormat="false" ht="26.85" hidden="false" customHeight="false" outlineLevel="0" collapsed="false">
      <c r="A3" s="18" t="s">
        <v>41</v>
      </c>
      <c r="B3" s="17" t="s">
        <v>42</v>
      </c>
    </row>
    <row r="4" customFormat="false" ht="15" hidden="false" customHeight="false" outlineLevel="0" collapsed="false">
      <c r="A4" s="18" t="s">
        <v>43</v>
      </c>
      <c r="B4" s="17" t="s">
        <v>44</v>
      </c>
    </row>
    <row r="5" customFormat="false" ht="15" hidden="false" customHeight="false" outlineLevel="0" collapsed="false">
      <c r="A5" s="18" t="s">
        <v>45</v>
      </c>
      <c r="B5" s="17" t="s">
        <v>46</v>
      </c>
    </row>
    <row r="6" customFormat="false" ht="15" hidden="false" customHeight="false" outlineLevel="0" collapsed="false">
      <c r="A6" s="18" t="s">
        <v>18</v>
      </c>
      <c r="B6" s="17" t="s">
        <v>47</v>
      </c>
    </row>
    <row r="7" customFormat="false" ht="15" hidden="false" customHeight="false" outlineLevel="0" collapsed="false">
      <c r="A7" s="18" t="s">
        <v>20</v>
      </c>
      <c r="B7" s="17" t="s">
        <v>48</v>
      </c>
    </row>
    <row r="8" customFormat="false" ht="15" hidden="false" customHeight="false" outlineLevel="0" collapsed="false">
      <c r="A8" s="18" t="s">
        <v>49</v>
      </c>
      <c r="B8" s="17" t="s">
        <v>50</v>
      </c>
    </row>
    <row r="9" customFormat="false" ht="15" hidden="false" customHeight="false" outlineLevel="0" collapsed="false">
      <c r="A9" s="18" t="s">
        <v>25</v>
      </c>
      <c r="B9" s="17" t="s">
        <v>51</v>
      </c>
    </row>
    <row r="10" customFormat="false" ht="15" hidden="false" customHeight="false" outlineLevel="0" collapsed="false">
      <c r="A10" s="18" t="s">
        <v>26</v>
      </c>
      <c r="B10" s="17" t="s">
        <v>52</v>
      </c>
    </row>
    <row r="11" customFormat="false" ht="15" hidden="false" customHeight="false" outlineLevel="0" collapsed="false">
      <c r="A11" s="18" t="s">
        <v>53</v>
      </c>
      <c r="B11" s="17" t="s">
        <v>54</v>
      </c>
    </row>
    <row r="12" customFormat="false" ht="15" hidden="false" customHeight="false" outlineLevel="0" collapsed="false">
      <c r="A12" s="18"/>
      <c r="B12" s="17"/>
    </row>
    <row r="13" customFormat="false" ht="15" hidden="false" customHeight="false" outlineLevel="0" collapsed="false">
      <c r="A13" s="18" t="s">
        <v>55</v>
      </c>
      <c r="B13" s="17" t="s">
        <v>56</v>
      </c>
    </row>
    <row r="14" customFormat="false" ht="26.85" hidden="false" customHeight="false" outlineLevel="0" collapsed="false">
      <c r="A14" s="18" t="s">
        <v>57</v>
      </c>
      <c r="B14" s="17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2026-10-01T22:56:25Z</dcterms:created>
  <dc:creator>openpyxl</dc:creator>
  <dc:description/>
  <dc:language>en-US</dc:language>
  <cp:lastModifiedBy/>
  <dcterms:modified xsi:type="dcterms:W3CDTF">2026-10-01T22:56:25Z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